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<sst xmlns="http://schemas.openxmlformats.org/spreadsheetml/2006/main" count="109" uniqueCount="64">
  <si>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UBND TP. HỒ CHÍ MINH</t>
  </si>
  <si>
    <t>CỘNG HÒA XÃ HỘI CHỦ NGHĨA VIỆT NAM</t>
  </si>
  <si>
    <t>TRƯỜNG CAO ĐẲNG CÔNG NGHỆ THỦ ĐỨC</t>
  </si>
  <si>
    <t>Độc lập - Tự do - Hạnh phúc</t>
  </si>
  <si>
    <t xml:space="preserve">HỌC KỲ 2   NĂM HỌC 2016-2017 </t>
  </si>
  <si>
    <t>BẬC TRUNG CẤP CHUYÊN NGHIỆP TẠI CƠ SỞ QUẬN 2</t>
  </si>
  <si>
    <t>STT</t>
  </si>
  <si>
    <t>Tên</t>
  </si>
  <si>
    <t>Lớp</t>
  </si>
  <si>
    <t>Điểm TBHT</t>
  </si>
  <si>
    <t>Điểm RL</t>
  </si>
  <si>
    <t>Xếp loại RL</t>
  </si>
  <si>
    <t>Xếp loại HB</t>
  </si>
  <si>
    <t>Ghi chú</t>
  </si>
  <si>
    <t>145BCO0614</t>
  </si>
  <si>
    <t>Nguyễn Quốc</t>
  </si>
  <si>
    <t>Khánh</t>
  </si>
  <si>
    <t>CB14O</t>
  </si>
  <si>
    <t>Giỏi</t>
  </si>
  <si>
    <t>Tốt</t>
  </si>
  <si>
    <t>145BCO0609</t>
  </si>
  <si>
    <t>Hùng</t>
  </si>
  <si>
    <t>145BCO1019</t>
  </si>
  <si>
    <t>Bùi Thanh</t>
  </si>
  <si>
    <t>Hải</t>
  </si>
  <si>
    <t>145BCO0633</t>
  </si>
  <si>
    <t>Nguyễn Xuân</t>
  </si>
  <si>
    <t>Thanh</t>
  </si>
  <si>
    <t>145BDL0591</t>
  </si>
  <si>
    <t xml:space="preserve">Trương Thị Thanh </t>
  </si>
  <si>
    <t>Lan</t>
  </si>
  <si>
    <t>CB14DL</t>
  </si>
  <si>
    <t>Xuất sắc</t>
  </si>
  <si>
    <t>145BDL0607</t>
  </si>
  <si>
    <t>Tuấn</t>
  </si>
  <si>
    <t>Khá</t>
  </si>
  <si>
    <t>145BCO0631</t>
  </si>
  <si>
    <t>Trần Thanh</t>
  </si>
  <si>
    <t>145BDL0601</t>
  </si>
  <si>
    <t xml:space="preserve">Điểu </t>
  </si>
  <si>
    <t>Oanh</t>
  </si>
  <si>
    <t>145BCO0611</t>
  </si>
  <si>
    <t xml:space="preserve">Lê Hoàng Phi </t>
  </si>
  <si>
    <t>Bảo</t>
  </si>
  <si>
    <t>145BCO0626</t>
  </si>
  <si>
    <t>Trần Trọng</t>
  </si>
  <si>
    <t>Hiệp</t>
  </si>
  <si>
    <t>145BDL1021</t>
  </si>
  <si>
    <t>Chung Quốc</t>
  </si>
  <si>
    <t>Huy</t>
  </si>
  <si>
    <t>145BDL0604</t>
  </si>
  <si>
    <t xml:space="preserve">Võ Thị Mỹ </t>
  </si>
  <si>
    <t>Nhi</t>
  </si>
  <si>
    <t>Tổng cộng danh sách có 12 học sinh.</t>
  </si>
  <si>
    <t>DANH SÁCH HỌC SINH ĐƯỢC CẤP HỌC BỔNG KHUYẾN KHÍCH HỌC TẬP</t>
  </si>
  <si>
    <t>Mã HS</t>
  </si>
  <si>
    <t>Họ lót</t>
  </si>
  <si>
    <t>Xếp loại HT</t>
  </si>
  <si>
    <t>Số tín chỉ</t>
  </si>
  <si>
    <t>Số tiền</t>
  </si>
  <si>
    <t>HK</t>
  </si>
  <si>
    <t>thực tế đóng HP</t>
  </si>
  <si>
    <t>HSSV kiểm tra thông tin và phản hồi sai sót về Phòng CTCT-HSSV đến hết 16h00 ngày 29/11/2017</t>
  </si>
  <si>
    <t>(Đính kèm thông báo số: 147/TB- CNTĐ-SV ngày 23 tháng 11 năm 2017)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</si>
</sst>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#.0#"/>
    <numFmt numFmtId="165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 horizontal="center" vertical="center"/>
    </xf>
    <xf numFmtId="49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49" fontId="41" fillId="33" borderId="0" xfId="41" applyNumberFormat="1" applyFont="1" applyFill="1" applyAlignment="1">
      <alignment horizontal="center"/>
    </xf>
    <xf numFmtId="0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1" fontId="41" fillId="33" borderId="0" xfId="42" applyFont="1" applyFill="1" applyAlignment="1">
      <alignment horizontal="center"/>
    </xf>
    <xf numFmtId="0" fontId="40" fillId="33" borderId="0" xfId="0" applyFont="1" applyFill="1" applyBorder="1" applyAlignment="1">
      <alignment/>
    </xf>
    <xf numFmtId="49" fontId="40" fillId="0" borderId="0" xfId="0" applyNumberFormat="1" applyFont="1" applyAlignment="1">
      <alignment horizontal="center"/>
    </xf>
    <xf numFmtId="49" fontId="40" fillId="0" borderId="0" xfId="41" applyNumberFormat="1" applyFont="1" applyAlignment="1">
      <alignment horizontal="center"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1" fontId="40" fillId="0" borderId="0" xfId="42" applyFont="1" applyAlignment="1">
      <alignment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/>
    </xf>
    <xf numFmtId="41" fontId="40" fillId="33" borderId="10" xfId="42" applyFont="1" applyFill="1" applyBorder="1" applyAlignment="1">
      <alignment/>
    </xf>
    <xf numFmtId="41" fontId="0" fillId="0" borderId="0" xfId="42" applyFont="1" applyAlignment="1">
      <alignment/>
    </xf>
    <xf numFmtId="0" fontId="0" fillId="0" borderId="0" xfId="0" applyNumberFormat="1" applyAlignment="1">
      <alignment/>
    </xf>
    <xf numFmtId="0" fontId="40" fillId="33" borderId="0" xfId="0" applyFont="1" applyFill="1" applyAlignment="1">
      <alignment wrapText="1"/>
    </xf>
    <xf numFmtId="0" fontId="42" fillId="33" borderId="10" xfId="41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/>
    </xf>
    <xf numFmtId="49" fontId="40" fillId="33" borderId="11" xfId="0" applyNumberFormat="1" applyFont="1" applyFill="1" applyBorder="1" applyAlignment="1">
      <alignment/>
    </xf>
    <xf numFmtId="49" fontId="40" fillId="33" borderId="12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0" fontId="40" fillId="33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41" fontId="24" fillId="33" borderId="0" xfId="42" applyFont="1" applyFill="1" applyAlignment="1">
      <alignment/>
    </xf>
    <xf numFmtId="41" fontId="0" fillId="33" borderId="0" xfId="42" applyFont="1" applyFill="1" applyAlignment="1">
      <alignment/>
    </xf>
    <xf numFmtId="49" fontId="43" fillId="33" borderId="10" xfId="0" applyNumberFormat="1" applyFont="1" applyFill="1" applyBorder="1" applyAlignment="1">
      <alignment vertical="center" wrapText="1"/>
    </xf>
    <xf numFmtId="49" fontId="40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49" fontId="44" fillId="33" borderId="0" xfId="0" applyNumberFormat="1" applyFont="1" applyFill="1" applyBorder="1" applyAlignment="1">
      <alignment horizontal="center" vertical="center"/>
    </xf>
    <xf numFmtId="49" fontId="44" fillId="34" borderId="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49" fontId="42" fillId="33" borderId="13" xfId="0" applyNumberFormat="1" applyFont="1" applyFill="1" applyBorder="1" applyAlignment="1">
      <alignment horizontal="center" vertical="center" wrapText="1"/>
    </xf>
    <xf numFmtId="49" fontId="42" fillId="33" borderId="14" xfId="0" applyNumberFormat="1" applyFont="1" applyFill="1" applyBorder="1" applyAlignment="1">
      <alignment horizontal="center" vertical="center" wrapText="1"/>
    </xf>
    <xf numFmtId="0" fontId="42" fillId="33" borderId="10" xfId="41" applyNumberFormat="1" applyFont="1" applyFill="1" applyBorder="1" applyAlignment="1">
      <alignment horizontal="center" vertical="center"/>
    </xf>
    <xf numFmtId="49" fontId="42" fillId="33" borderId="15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165" fontId="42" fillId="33" borderId="13" xfId="0" applyNumberFormat="1" applyFont="1" applyFill="1" applyBorder="1" applyAlignment="1">
      <alignment horizontal="center" vertical="center" wrapText="1"/>
    </xf>
    <xf numFmtId="165" fontId="42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28575</xdr:rowOff>
    </xdr:from>
    <xdr:to>
      <xdr:col>2</xdr:col>
      <xdr:colOff>1066800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790700" y="4095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2</xdr:row>
      <xdr:rowOff>57150</xdr:rowOff>
    </xdr:from>
    <xdr:to>
      <xdr:col>10</xdr:col>
      <xdr:colOff>485775</xdr:colOff>
      <xdr:row>2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4629150" y="438150"/>
          <a:ext cx="1790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I16" sqref="I16"/>
    </sheetView>
  </sheetViews>
  <sheetFormatPr defaultColWidth="12.421875" defaultRowHeight="15"/>
  <cols>
    <col min="1" max="1" width="5.8515625" style="0" customWidth="1"/>
    <col min="2" max="2" width="13.140625" style="46" customWidth="1"/>
    <col min="3" max="3" width="16.00390625" style="0" customWidth="1"/>
    <col min="4" max="4" width="7.421875" style="0" customWidth="1"/>
    <col min="5" max="5" width="9.28125" style="0" bestFit="1" customWidth="1"/>
    <col min="6" max="6" width="7.00390625" style="0" customWidth="1"/>
    <col min="7" max="7" width="7.421875" style="0" customWidth="1"/>
    <col min="8" max="8" width="5.8515625" style="0" customWidth="1"/>
    <col min="9" max="9" width="9.140625" style="0" customWidth="1"/>
    <col min="10" max="10" width="7.8515625" style="0" customWidth="1"/>
    <col min="11" max="11" width="8.7109375" style="27" customWidth="1"/>
    <col min="12" max="12" width="8.8515625" style="0" customWidth="1"/>
    <col min="13" max="13" width="13.00390625" style="26" hidden="1" customWidth="1"/>
    <col min="14" max="14" width="7.28125" style="0" bestFit="1" customWidth="1"/>
    <col min="15" max="250" width="9.140625" style="0" customWidth="1"/>
    <col min="251" max="251" width="5.00390625" style="0" customWidth="1"/>
    <col min="252" max="252" width="12.421875" style="0" bestFit="1" customWidth="1"/>
  </cols>
  <sheetData>
    <row r="1" spans="1:14" s="4" customFormat="1" ht="15" customHeight="1">
      <c r="A1" s="1"/>
      <c r="B1" s="51" t="s">
        <v>0</v>
      </c>
      <c r="C1" s="51"/>
      <c r="D1" s="51"/>
      <c r="E1" s="51"/>
      <c r="F1" s="2"/>
      <c r="G1" s="52" t="s">
        <v>1</v>
      </c>
      <c r="H1" s="52"/>
      <c r="I1" s="52"/>
      <c r="J1" s="52"/>
      <c r="K1" s="52"/>
      <c r="L1" s="52"/>
      <c r="M1" s="52"/>
      <c r="N1" s="3"/>
    </row>
    <row r="2" spans="1:14" s="4" customFormat="1" ht="15">
      <c r="A2" s="1"/>
      <c r="B2" s="52" t="s">
        <v>2</v>
      </c>
      <c r="C2" s="52"/>
      <c r="D2" s="52"/>
      <c r="E2" s="52"/>
      <c r="F2" s="2"/>
      <c r="G2" s="52" t="s">
        <v>3</v>
      </c>
      <c r="H2" s="52"/>
      <c r="I2" s="52"/>
      <c r="J2" s="52"/>
      <c r="K2" s="52"/>
      <c r="L2" s="52"/>
      <c r="M2" s="52"/>
      <c r="N2" s="3"/>
    </row>
    <row r="3" spans="1:14" s="4" customFormat="1" ht="15">
      <c r="A3" s="1"/>
      <c r="B3" s="2"/>
      <c r="C3" s="2"/>
      <c r="D3" s="2"/>
      <c r="E3" s="5"/>
      <c r="F3" s="2"/>
      <c r="G3" s="2"/>
      <c r="H3" s="6"/>
      <c r="I3" s="7"/>
      <c r="J3" s="8"/>
      <c r="K3" s="9"/>
      <c r="L3" s="10"/>
      <c r="M3" s="11"/>
      <c r="N3" s="3"/>
    </row>
    <row r="4" spans="1:13" s="12" customFormat="1" ht="16.5">
      <c r="A4" s="50" t="s">
        <v>54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12" customFormat="1" ht="16.5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12" customFormat="1" ht="16.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4" s="12" customFormat="1" ht="16.5">
      <c r="A7" s="47" t="s">
        <v>63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s="12" customFormat="1" ht="16.5">
      <c r="A8" s="48" t="s">
        <v>62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3" s="12" customFormat="1" ht="16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4" customFormat="1" ht="15">
      <c r="A10" s="1"/>
      <c r="B10" s="1"/>
      <c r="E10" s="1"/>
      <c r="F10" s="1"/>
      <c r="H10" s="13"/>
      <c r="J10" s="14"/>
      <c r="K10" s="15"/>
      <c r="L10" s="16"/>
      <c r="M10" s="17"/>
    </row>
    <row r="11" spans="1:14" s="28" customFormat="1" ht="20.25" customHeight="1">
      <c r="A11" s="53" t="s">
        <v>6</v>
      </c>
      <c r="B11" s="53" t="s">
        <v>55</v>
      </c>
      <c r="C11" s="56" t="s">
        <v>56</v>
      </c>
      <c r="D11" s="58" t="s">
        <v>7</v>
      </c>
      <c r="E11" s="53" t="s">
        <v>8</v>
      </c>
      <c r="F11" s="60" t="s">
        <v>9</v>
      </c>
      <c r="G11" s="53" t="s">
        <v>57</v>
      </c>
      <c r="H11" s="53" t="s">
        <v>10</v>
      </c>
      <c r="I11" s="53" t="s">
        <v>11</v>
      </c>
      <c r="J11" s="53" t="s">
        <v>12</v>
      </c>
      <c r="K11" s="55" t="s">
        <v>58</v>
      </c>
      <c r="L11" s="55"/>
      <c r="M11" s="49" t="s">
        <v>59</v>
      </c>
      <c r="N11" s="49" t="s">
        <v>13</v>
      </c>
    </row>
    <row r="12" spans="1:14" s="30" customFormat="1" ht="29.25" customHeight="1">
      <c r="A12" s="54"/>
      <c r="B12" s="54"/>
      <c r="C12" s="57"/>
      <c r="D12" s="59"/>
      <c r="E12" s="54"/>
      <c r="F12" s="61"/>
      <c r="G12" s="54"/>
      <c r="H12" s="54"/>
      <c r="I12" s="54"/>
      <c r="J12" s="54"/>
      <c r="K12" s="29" t="s">
        <v>60</v>
      </c>
      <c r="L12" s="29" t="s">
        <v>61</v>
      </c>
      <c r="M12" s="49"/>
      <c r="N12" s="49"/>
    </row>
    <row r="13" spans="1:14" ht="15">
      <c r="A13" s="18">
        <v>1</v>
      </c>
      <c r="B13" s="43" t="s">
        <v>14</v>
      </c>
      <c r="C13" s="20" t="s">
        <v>15</v>
      </c>
      <c r="D13" s="21" t="s">
        <v>16</v>
      </c>
      <c r="E13" s="19" t="s">
        <v>17</v>
      </c>
      <c r="F13" s="22">
        <v>8.5</v>
      </c>
      <c r="G13" s="19" t="s">
        <v>18</v>
      </c>
      <c r="H13" s="23">
        <v>85</v>
      </c>
      <c r="I13" s="19" t="s">
        <v>19</v>
      </c>
      <c r="J13" s="19" t="s">
        <v>18</v>
      </c>
      <c r="K13" s="24">
        <v>18</v>
      </c>
      <c r="L13" s="23">
        <v>18</v>
      </c>
      <c r="M13" s="25">
        <f>15*110%*135000</f>
        <v>2227500</v>
      </c>
      <c r="N13" s="42"/>
    </row>
    <row r="14" spans="1:14" ht="15">
      <c r="A14" s="18">
        <v>2</v>
      </c>
      <c r="B14" s="43" t="s">
        <v>20</v>
      </c>
      <c r="C14" s="20" t="s">
        <v>15</v>
      </c>
      <c r="D14" s="21" t="s">
        <v>21</v>
      </c>
      <c r="E14" s="19" t="s">
        <v>17</v>
      </c>
      <c r="F14" s="22">
        <v>8.5</v>
      </c>
      <c r="G14" s="19" t="s">
        <v>18</v>
      </c>
      <c r="H14" s="23">
        <v>82</v>
      </c>
      <c r="I14" s="19" t="s">
        <v>19</v>
      </c>
      <c r="J14" s="19" t="s">
        <v>18</v>
      </c>
      <c r="K14" s="24">
        <v>18</v>
      </c>
      <c r="L14" s="23">
        <v>18</v>
      </c>
      <c r="M14" s="25">
        <f>15*110%*135000</f>
        <v>2227500</v>
      </c>
      <c r="N14" s="42"/>
    </row>
    <row r="15" spans="1:14" ht="15">
      <c r="A15" s="18">
        <v>3</v>
      </c>
      <c r="B15" s="43" t="s">
        <v>22</v>
      </c>
      <c r="C15" s="20" t="s">
        <v>23</v>
      </c>
      <c r="D15" s="21" t="s">
        <v>24</v>
      </c>
      <c r="E15" s="19" t="s">
        <v>17</v>
      </c>
      <c r="F15" s="22">
        <v>8.2</v>
      </c>
      <c r="G15" s="19" t="s">
        <v>18</v>
      </c>
      <c r="H15" s="23">
        <v>81</v>
      </c>
      <c r="I15" s="19" t="s">
        <v>19</v>
      </c>
      <c r="J15" s="19" t="s">
        <v>18</v>
      </c>
      <c r="K15" s="24">
        <v>23</v>
      </c>
      <c r="L15" s="23">
        <v>23</v>
      </c>
      <c r="M15" s="25">
        <f>15*110%*135000</f>
        <v>2227500</v>
      </c>
      <c r="N15" s="42"/>
    </row>
    <row r="16" spans="1:14" ht="15">
      <c r="A16" s="18">
        <v>4</v>
      </c>
      <c r="B16" s="43" t="s">
        <v>25</v>
      </c>
      <c r="C16" s="20" t="s">
        <v>26</v>
      </c>
      <c r="D16" s="21" t="s">
        <v>27</v>
      </c>
      <c r="E16" s="19" t="s">
        <v>17</v>
      </c>
      <c r="F16" s="22">
        <v>8.1</v>
      </c>
      <c r="G16" s="19" t="s">
        <v>18</v>
      </c>
      <c r="H16" s="23">
        <v>81</v>
      </c>
      <c r="I16" s="19" t="s">
        <v>19</v>
      </c>
      <c r="J16" s="19" t="s">
        <v>18</v>
      </c>
      <c r="K16" s="24">
        <v>18</v>
      </c>
      <c r="L16" s="23">
        <v>18</v>
      </c>
      <c r="M16" s="25">
        <f>15*110%*135000</f>
        <v>2227500</v>
      </c>
      <c r="N16" s="42"/>
    </row>
    <row r="17" spans="1:14" s="30" customFormat="1" ht="15">
      <c r="A17" s="31">
        <v>5</v>
      </c>
      <c r="B17" s="44" t="s">
        <v>28</v>
      </c>
      <c r="C17" s="33" t="s">
        <v>29</v>
      </c>
      <c r="D17" s="34" t="s">
        <v>30</v>
      </c>
      <c r="E17" s="32" t="s">
        <v>31</v>
      </c>
      <c r="F17" s="35">
        <v>8</v>
      </c>
      <c r="G17" s="32" t="s">
        <v>18</v>
      </c>
      <c r="H17" s="36">
        <v>98</v>
      </c>
      <c r="I17" s="32" t="s">
        <v>32</v>
      </c>
      <c r="J17" s="32" t="s">
        <v>18</v>
      </c>
      <c r="K17" s="37">
        <v>27</v>
      </c>
      <c r="L17" s="36">
        <v>27</v>
      </c>
      <c r="M17" s="25">
        <f>15*110%*135000</f>
        <v>2227500</v>
      </c>
      <c r="N17" s="42"/>
    </row>
    <row r="18" spans="1:14" s="30" customFormat="1" ht="15">
      <c r="A18" s="31">
        <v>6</v>
      </c>
      <c r="B18" s="44" t="s">
        <v>33</v>
      </c>
      <c r="C18" s="33" t="s">
        <v>15</v>
      </c>
      <c r="D18" s="34" t="s">
        <v>34</v>
      </c>
      <c r="E18" s="32" t="s">
        <v>31</v>
      </c>
      <c r="F18" s="35">
        <v>8.6</v>
      </c>
      <c r="G18" s="32" t="s">
        <v>18</v>
      </c>
      <c r="H18" s="36">
        <v>75</v>
      </c>
      <c r="I18" s="32" t="s">
        <v>35</v>
      </c>
      <c r="J18" s="32" t="s">
        <v>35</v>
      </c>
      <c r="K18" s="37">
        <v>30</v>
      </c>
      <c r="L18" s="36">
        <v>30</v>
      </c>
      <c r="M18" s="25">
        <f>15*100%*135000</f>
        <v>2025000</v>
      </c>
      <c r="N18" s="42"/>
    </row>
    <row r="19" spans="1:14" s="30" customFormat="1" ht="15">
      <c r="A19" s="31">
        <v>7</v>
      </c>
      <c r="B19" s="44" t="s">
        <v>36</v>
      </c>
      <c r="C19" s="33" t="s">
        <v>37</v>
      </c>
      <c r="D19" s="34" t="s">
        <v>21</v>
      </c>
      <c r="E19" s="32" t="s">
        <v>17</v>
      </c>
      <c r="F19" s="35">
        <v>8</v>
      </c>
      <c r="G19" s="32" t="s">
        <v>18</v>
      </c>
      <c r="H19" s="36">
        <v>74</v>
      </c>
      <c r="I19" s="32" t="s">
        <v>35</v>
      </c>
      <c r="J19" s="32" t="s">
        <v>35</v>
      </c>
      <c r="K19" s="37">
        <v>18</v>
      </c>
      <c r="L19" s="36">
        <v>18</v>
      </c>
      <c r="M19" s="25">
        <f aca="true" t="shared" si="0" ref="M19:M24">15*100%*135000</f>
        <v>2025000</v>
      </c>
      <c r="N19" s="42"/>
    </row>
    <row r="20" spans="1:14" s="30" customFormat="1" ht="15">
      <c r="A20" s="31">
        <v>8</v>
      </c>
      <c r="B20" s="44" t="s">
        <v>38</v>
      </c>
      <c r="C20" s="33" t="s">
        <v>39</v>
      </c>
      <c r="D20" s="34" t="s">
        <v>40</v>
      </c>
      <c r="E20" s="32" t="s">
        <v>31</v>
      </c>
      <c r="F20" s="35">
        <v>7.8</v>
      </c>
      <c r="G20" s="32" t="s">
        <v>35</v>
      </c>
      <c r="H20" s="36">
        <v>97</v>
      </c>
      <c r="I20" s="32" t="s">
        <v>32</v>
      </c>
      <c r="J20" s="32" t="s">
        <v>35</v>
      </c>
      <c r="K20" s="37">
        <v>27</v>
      </c>
      <c r="L20" s="36">
        <v>27</v>
      </c>
      <c r="M20" s="25">
        <f t="shared" si="0"/>
        <v>2025000</v>
      </c>
      <c r="N20" s="42"/>
    </row>
    <row r="21" spans="1:14" s="30" customFormat="1" ht="15">
      <c r="A21" s="31">
        <v>9</v>
      </c>
      <c r="B21" s="44" t="s">
        <v>41</v>
      </c>
      <c r="C21" s="33" t="s">
        <v>42</v>
      </c>
      <c r="D21" s="34" t="s">
        <v>43</v>
      </c>
      <c r="E21" s="32" t="s">
        <v>17</v>
      </c>
      <c r="F21" s="35">
        <v>7.8</v>
      </c>
      <c r="G21" s="32" t="s">
        <v>35</v>
      </c>
      <c r="H21" s="36">
        <v>73</v>
      </c>
      <c r="I21" s="32" t="s">
        <v>35</v>
      </c>
      <c r="J21" s="32" t="s">
        <v>35</v>
      </c>
      <c r="K21" s="37">
        <v>20</v>
      </c>
      <c r="L21" s="36">
        <v>20</v>
      </c>
      <c r="M21" s="25">
        <f t="shared" si="0"/>
        <v>2025000</v>
      </c>
      <c r="N21" s="42"/>
    </row>
    <row r="22" spans="1:14" s="30" customFormat="1" ht="15">
      <c r="A22" s="31">
        <v>10</v>
      </c>
      <c r="B22" s="44" t="s">
        <v>44</v>
      </c>
      <c r="C22" s="33" t="s">
        <v>45</v>
      </c>
      <c r="D22" s="34" t="s">
        <v>46</v>
      </c>
      <c r="E22" s="32" t="s">
        <v>17</v>
      </c>
      <c r="F22" s="35">
        <v>7.7</v>
      </c>
      <c r="G22" s="32" t="s">
        <v>35</v>
      </c>
      <c r="H22" s="36">
        <v>75</v>
      </c>
      <c r="I22" s="32" t="s">
        <v>35</v>
      </c>
      <c r="J22" s="32" t="s">
        <v>35</v>
      </c>
      <c r="K22" s="37">
        <v>18</v>
      </c>
      <c r="L22" s="36">
        <v>18</v>
      </c>
      <c r="M22" s="25">
        <f t="shared" si="0"/>
        <v>2025000</v>
      </c>
      <c r="N22" s="42"/>
    </row>
    <row r="23" spans="1:14" s="30" customFormat="1" ht="15">
      <c r="A23" s="31">
        <v>11</v>
      </c>
      <c r="B23" s="44" t="s">
        <v>47</v>
      </c>
      <c r="C23" s="33" t="s">
        <v>48</v>
      </c>
      <c r="D23" s="34" t="s">
        <v>49</v>
      </c>
      <c r="E23" s="32" t="s">
        <v>31</v>
      </c>
      <c r="F23" s="35">
        <v>7.4</v>
      </c>
      <c r="G23" s="32" t="s">
        <v>35</v>
      </c>
      <c r="H23" s="36">
        <v>72</v>
      </c>
      <c r="I23" s="32" t="s">
        <v>35</v>
      </c>
      <c r="J23" s="32" t="s">
        <v>35</v>
      </c>
      <c r="K23" s="37">
        <v>30</v>
      </c>
      <c r="L23" s="36">
        <v>30</v>
      </c>
      <c r="M23" s="25">
        <f t="shared" si="0"/>
        <v>2025000</v>
      </c>
      <c r="N23" s="42"/>
    </row>
    <row r="24" spans="1:14" s="30" customFormat="1" ht="15">
      <c r="A24" s="31">
        <v>12</v>
      </c>
      <c r="B24" s="44" t="s">
        <v>50</v>
      </c>
      <c r="C24" s="33" t="s">
        <v>51</v>
      </c>
      <c r="D24" s="34" t="s">
        <v>52</v>
      </c>
      <c r="E24" s="32" t="s">
        <v>31</v>
      </c>
      <c r="F24" s="35">
        <v>7</v>
      </c>
      <c r="G24" s="32" t="s">
        <v>35</v>
      </c>
      <c r="H24" s="36">
        <v>75</v>
      </c>
      <c r="I24" s="32" t="s">
        <v>35</v>
      </c>
      <c r="J24" s="32" t="s">
        <v>35</v>
      </c>
      <c r="K24" s="37">
        <v>27</v>
      </c>
      <c r="L24" s="36">
        <v>27</v>
      </c>
      <c r="M24" s="25">
        <f t="shared" si="0"/>
        <v>2025000</v>
      </c>
      <c r="N24" s="42"/>
    </row>
    <row r="25" spans="1:13" s="30" customFormat="1" ht="15" customHeight="1">
      <c r="A25" s="38" t="s">
        <v>53</v>
      </c>
      <c r="B25" s="45"/>
      <c r="K25" s="39"/>
      <c r="M25" s="40">
        <f>SUM(M13:M24)</f>
        <v>25312500</v>
      </c>
    </row>
    <row r="26" spans="2:13" s="30" customFormat="1" ht="15">
      <c r="B26" s="45"/>
      <c r="K26" s="39"/>
      <c r="M26" s="41"/>
    </row>
    <row r="27" spans="2:13" s="30" customFormat="1" ht="15">
      <c r="B27" s="45"/>
      <c r="K27" s="39"/>
      <c r="M27" s="41"/>
    </row>
    <row r="28" spans="2:13" s="30" customFormat="1" ht="15">
      <c r="B28" s="45"/>
      <c r="K28" s="39"/>
      <c r="M28" s="41"/>
    </row>
    <row r="29" spans="2:13" s="30" customFormat="1" ht="15">
      <c r="B29" s="45"/>
      <c r="K29" s="39"/>
      <c r="M29" s="41"/>
    </row>
    <row r="30" spans="2:13" s="30" customFormat="1" ht="15">
      <c r="B30" s="45"/>
      <c r="K30" s="39"/>
      <c r="M30" s="41"/>
    </row>
  </sheetData>
  <sheetProtection/>
  <mergeCells count="23">
    <mergeCell ref="D11:D12"/>
    <mergeCell ref="E11:E12"/>
    <mergeCell ref="F11:F12"/>
    <mergeCell ref="A5:M5"/>
    <mergeCell ref="G11:G12"/>
    <mergeCell ref="H11:H12"/>
    <mergeCell ref="I11:I12"/>
    <mergeCell ref="J11:J12"/>
    <mergeCell ref="K11:L11"/>
    <mergeCell ref="M11:M12"/>
    <mergeCell ref="A11:A12"/>
    <mergeCell ref="B11:B12"/>
    <mergeCell ref="C11:C12"/>
    <mergeCell ref="A7:N7"/>
    <mergeCell ref="A8:N8"/>
    <mergeCell ref="N11:N12"/>
    <mergeCell ref="A6:M6"/>
    <mergeCell ref="A9:M9"/>
    <mergeCell ref="B1:E1"/>
    <mergeCell ref="G1:M1"/>
    <mergeCell ref="B2:E2"/>
    <mergeCell ref="G2:M2"/>
    <mergeCell ref="A4:M4"/>
  </mergeCells>
  <printOptions/>
  <pageMargins left="0.8229166666666666" right="0.20833333333333334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cths5</dc:creator>
  <cp:keywords/>
  <dc:description/>
  <cp:lastModifiedBy>cths5</cp:lastModifiedBy>
  <cp:lastPrinted>2017-11-23T02:57:43Z</cp:lastPrinted>
  <dcterms:created xsi:type="dcterms:W3CDTF">2017-11-23T00:55:27Z</dcterms:created>
  <dcterms:modified xsi:type="dcterms:W3CDTF">2017-11-23T08:51:53Z</dcterms:modified>
  <cp:category/>
  <cp:version/>
  <cp:contentType/>
  <cp:contentStatus/>
</cp:coreProperties>
</file>